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7220" windowHeight="9036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Sheet2!$A$1:$O$45</definedName>
  </definedNames>
  <calcPr calcId="145621"/>
</workbook>
</file>

<file path=xl/calcChain.xml><?xml version="1.0" encoding="utf-8"?>
<calcChain xmlns="http://schemas.openxmlformats.org/spreadsheetml/2006/main">
  <c r="G4" i="2" l="1"/>
  <c r="G5" i="2"/>
  <c r="G9" i="2"/>
  <c r="G34" i="2"/>
  <c r="G35" i="2"/>
  <c r="G8" i="2"/>
  <c r="G12" i="2"/>
  <c r="G33" i="2" l="1"/>
  <c r="G32" i="2"/>
  <c r="G31" i="2"/>
  <c r="G30" i="2"/>
  <c r="G29" i="2"/>
  <c r="G27" i="2"/>
  <c r="G28" i="2"/>
  <c r="G26" i="2"/>
  <c r="G25" i="2"/>
  <c r="G24" i="2"/>
  <c r="G22" i="2"/>
  <c r="G20" i="2"/>
  <c r="G18" i="2"/>
  <c r="G16" i="2"/>
  <c r="G15" i="2"/>
  <c r="G13" i="2"/>
  <c r="G11" i="2"/>
  <c r="G6" i="2"/>
  <c r="G23" i="2"/>
  <c r="G21" i="2"/>
  <c r="G7" i="2"/>
  <c r="G10" i="2"/>
  <c r="G14" i="2"/>
  <c r="G19" i="2"/>
  <c r="G17" i="2" l="1"/>
  <c r="P46" i="1" l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H10" i="1" l="1"/>
  <c r="H6" i="1"/>
  <c r="H38" i="1"/>
  <c r="H28" i="1"/>
  <c r="H12" i="1"/>
  <c r="H21" i="1"/>
  <c r="H5" i="1"/>
  <c r="H4" i="1"/>
  <c r="H8" i="1"/>
  <c r="H35" i="1"/>
  <c r="H34" i="1"/>
  <c r="H36" i="1"/>
  <c r="H27" i="1"/>
  <c r="H11" i="1"/>
  <c r="H16" i="1"/>
  <c r="H19" i="1"/>
  <c r="H33" i="1"/>
  <c r="H41" i="1"/>
  <c r="H39" i="1"/>
  <c r="H30" i="1"/>
  <c r="H18" i="1"/>
  <c r="H42" i="1"/>
  <c r="H43" i="1"/>
  <c r="H40" i="1"/>
  <c r="H22" i="1"/>
  <c r="H29" i="1"/>
  <c r="H9" i="1"/>
  <c r="H7" i="1"/>
  <c r="H32" i="1"/>
  <c r="H25" i="1"/>
  <c r="H23" i="1"/>
  <c r="H20" i="1" l="1"/>
  <c r="H17" i="1"/>
  <c r="H14" i="1"/>
  <c r="H37" i="1"/>
  <c r="H31" i="1"/>
  <c r="H15" i="1"/>
  <c r="H13" i="1"/>
  <c r="H24" i="1"/>
  <c r="H26" i="1"/>
</calcChain>
</file>

<file path=xl/sharedStrings.xml><?xml version="1.0" encoding="utf-8"?>
<sst xmlns="http://schemas.openxmlformats.org/spreadsheetml/2006/main" count="132" uniqueCount="36">
  <si>
    <t>SIZE:</t>
  </si>
  <si>
    <t>HEIGHT</t>
  </si>
  <si>
    <t>WIDTH</t>
  </si>
  <si>
    <t>PRICE</t>
  </si>
  <si>
    <r>
      <t xml:space="preserve">STYLE </t>
    </r>
    <r>
      <rPr>
        <b/>
        <sz val="8"/>
        <color theme="1"/>
        <rFont val="Calibri"/>
        <family val="2"/>
        <scheme val="minor"/>
      </rPr>
      <t>(1)</t>
    </r>
  </si>
  <si>
    <t>(1)   DH = Double Hung * C = Casement * P = Picture * S = Slider</t>
  </si>
  <si>
    <t>(2) F = Floor * W = Warehouse  * A = "Ace Space"</t>
  </si>
  <si>
    <t>#</t>
  </si>
  <si>
    <t>Q</t>
  </si>
  <si>
    <t>T</t>
  </si>
  <si>
    <t>S</t>
  </si>
  <si>
    <t>R</t>
  </si>
  <si>
    <t>Z</t>
  </si>
  <si>
    <t>AA</t>
  </si>
  <si>
    <t>U</t>
  </si>
  <si>
    <t>V</t>
  </si>
  <si>
    <t>W</t>
  </si>
  <si>
    <t>X</t>
  </si>
  <si>
    <t>Y</t>
  </si>
  <si>
    <t>FINISH*</t>
  </si>
  <si>
    <t>WV/WV</t>
  </si>
  <si>
    <t>TV/UW</t>
  </si>
  <si>
    <t>WV/UW</t>
  </si>
  <si>
    <t>BNV/UW</t>
  </si>
  <si>
    <t>PATIO</t>
  </si>
  <si>
    <t>DOORS</t>
  </si>
  <si>
    <t xml:space="preserve"> </t>
  </si>
  <si>
    <t>OV/WV</t>
  </si>
  <si>
    <t>TP/WV</t>
  </si>
  <si>
    <t>GV/WV</t>
  </si>
  <si>
    <t>BB</t>
  </si>
  <si>
    <t>TV/WV</t>
  </si>
  <si>
    <t>UW/WV</t>
  </si>
  <si>
    <t>dmz</t>
  </si>
  <si>
    <t>WV/WG</t>
  </si>
  <si>
    <t>BV/WV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</si>
</sst>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0" fillId="0" borderId="2" xfId="0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" xfId="0" quotePrefix="1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1" fontId="1" fillId="0" borderId="0" xfId="0" quotePrefix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320040</xdr:colOff>
      <xdr:row>34</xdr:row>
      <xdr:rowOff>152400</xdr:rowOff>
    </xdr:from>
    <xdr:to>
      <xdr:col>14</xdr:col>
      <xdr:colOff>441960</xdr:colOff>
      <xdr:row>43</xdr:row>
      <xdr:rowOff>106680</xdr:rowOff>
    </xdr:to>
    <xdr:sp macro="" textlink="">
      <xdr:nvSpPr>
        <xdr:cNvPr id="3" name="TextBox 2"/>
        <xdr:cNvSpPr txBox="1"/>
      </xdr:nvSpPr>
      <xdr:spPr>
        <a:xfrm>
          <a:off x="4495800" y="6408420"/>
          <a:ext cx="1600200" cy="163068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sng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*FINISH (exterior / interior)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GV = green vinyl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TV = tan vinyl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WV - white vinyl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BV = burgundy vinyl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BNV = brown vinyl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TP = Taupe vinyl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 smtClean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</a:rPr>
            <a:t>UW = unfinished wood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view="pageLayout" zoomScaleNormal="115" workbookViewId="0">
      <selection activeCell="I55" sqref="I55"/>
    </sheetView>
  </sheetViews>
  <sheetFormatPr defaultRowHeight="14.4" x14ac:dyDescent="0.3"/>
  <cols>
    <col min="1" max="1" width="5.6640625" style="10" customWidth="1"/>
    <col min="2" max="2" width="20.88671875" hidden="1" customWidth="1"/>
    <col min="3" max="3" width="2.6640625" customWidth="1"/>
    <col min="4" max="4" width="9.109375" style="11"/>
    <col min="5" max="5" width="2.33203125" customWidth="1"/>
    <col min="6" max="6" width="9.109375" style="11"/>
    <col min="7" max="7" width="2.33203125" customWidth="1"/>
    <col min="8" max="8" width="12" style="13" customWidth="1"/>
    <col min="9" max="9" width="5.109375" customWidth="1"/>
    <col min="10" max="10" width="5.6640625" style="10" customWidth="1"/>
    <col min="11" max="11" width="2.6640625" style="10" customWidth="1"/>
    <col min="12" max="12" width="10.109375" style="11" customWidth="1"/>
    <col min="13" max="13" width="3" style="11" customWidth="1"/>
    <col min="14" max="14" width="10.44140625" style="11" customWidth="1"/>
    <col min="15" max="15" width="2.33203125" style="10" customWidth="1"/>
    <col min="16" max="16" width="8.88671875" style="10"/>
    <col min="17" max="17" width="3.88671875" style="18" customWidth="1"/>
    <col min="18" max="18" width="2.6640625" style="10" customWidth="1"/>
    <col min="19" max="19" width="9.109375" style="11"/>
    <col min="20" max="20" width="2.6640625" customWidth="1"/>
    <col min="22" max="22" width="1.5546875" customWidth="1"/>
  </cols>
  <sheetData>
    <row r="1" spans="1:25" x14ac:dyDescent="0.3">
      <c r="U1" s="11"/>
      <c r="W1" s="13"/>
      <c r="Y1" s="10"/>
    </row>
    <row r="2" spans="1:25" x14ac:dyDescent="0.3">
      <c r="B2" s="1"/>
      <c r="C2" s="1"/>
      <c r="D2" s="7" t="s">
        <v>0</v>
      </c>
      <c r="E2" s="1"/>
      <c r="F2" s="7"/>
      <c r="G2" s="1"/>
      <c r="H2" s="5"/>
      <c r="I2" s="1"/>
      <c r="K2" s="1"/>
      <c r="L2" s="7" t="s">
        <v>0</v>
      </c>
      <c r="M2" s="7"/>
      <c r="N2" s="7"/>
      <c r="O2" s="1"/>
      <c r="P2" s="5"/>
      <c r="Q2" s="16"/>
      <c r="R2" s="1"/>
      <c r="S2" s="7"/>
      <c r="T2" s="1"/>
      <c r="U2" s="7"/>
      <c r="V2" s="1"/>
      <c r="W2" s="5"/>
      <c r="X2" s="1"/>
      <c r="Y2" s="1"/>
    </row>
    <row r="3" spans="1:25" ht="15" thickBot="1" x14ac:dyDescent="0.35">
      <c r="A3" s="9" t="s">
        <v>7</v>
      </c>
      <c r="B3" s="2" t="s">
        <v>4</v>
      </c>
      <c r="C3" s="1"/>
      <c r="D3" s="8" t="s">
        <v>1</v>
      </c>
      <c r="E3" s="1"/>
      <c r="F3" s="8" t="s">
        <v>2</v>
      </c>
      <c r="G3" s="1"/>
      <c r="H3" s="6" t="s">
        <v>3</v>
      </c>
      <c r="I3" s="1"/>
      <c r="J3" s="9" t="s">
        <v>7</v>
      </c>
      <c r="K3" s="1"/>
      <c r="L3" s="8" t="s">
        <v>1</v>
      </c>
      <c r="M3" s="7"/>
      <c r="N3" s="8" t="s">
        <v>2</v>
      </c>
      <c r="O3" s="1"/>
      <c r="P3" s="6" t="s">
        <v>3</v>
      </c>
      <c r="Q3" s="19"/>
      <c r="R3" s="20"/>
      <c r="S3" s="21"/>
      <c r="T3" s="20"/>
      <c r="U3" s="21"/>
      <c r="V3" s="20"/>
      <c r="W3" s="22"/>
      <c r="X3" s="20"/>
      <c r="Y3" s="20"/>
    </row>
    <row r="4" spans="1:25" ht="15" thickTop="1" x14ac:dyDescent="0.3">
      <c r="B4" s="3"/>
      <c r="D4" s="12">
        <v>37.5</v>
      </c>
      <c r="F4" s="12">
        <v>32</v>
      </c>
      <c r="H4" s="14">
        <f>(D4+F4)*1</f>
        <v>69.5</v>
      </c>
      <c r="I4" t="s">
        <v>8</v>
      </c>
      <c r="K4" s="15"/>
      <c r="L4" s="12">
        <v>72</v>
      </c>
      <c r="M4" s="12"/>
      <c r="N4" s="11">
        <v>33.25</v>
      </c>
      <c r="P4" s="13">
        <f>(L4+N4)*1</f>
        <v>105.25</v>
      </c>
      <c r="Q4" s="18" t="s">
        <v>17</v>
      </c>
      <c r="U4" s="12"/>
      <c r="W4" s="14"/>
      <c r="Y4" s="15"/>
    </row>
    <row r="5" spans="1:25" x14ac:dyDescent="0.3">
      <c r="B5" s="3"/>
      <c r="D5" s="12">
        <v>44</v>
      </c>
      <c r="F5" s="12">
        <v>39.5</v>
      </c>
      <c r="H5" s="14">
        <f>(D5+F5)*1</f>
        <v>83.5</v>
      </c>
      <c r="I5" t="s">
        <v>9</v>
      </c>
      <c r="J5" s="10">
        <v>2</v>
      </c>
      <c r="K5" s="15"/>
      <c r="L5" s="12">
        <v>69.25</v>
      </c>
      <c r="M5" s="12"/>
      <c r="N5" s="11">
        <v>27.5</v>
      </c>
      <c r="P5" s="13">
        <f t="shared" ref="P5:P46" si="0">(L5+N5)*1</f>
        <v>96.75</v>
      </c>
      <c r="U5" s="12"/>
      <c r="W5" s="14"/>
      <c r="Y5" s="15"/>
    </row>
    <row r="6" spans="1:25" x14ac:dyDescent="0.3">
      <c r="A6" s="10">
        <v>2</v>
      </c>
      <c r="D6" s="11">
        <v>44.5</v>
      </c>
      <c r="F6" s="11">
        <v>39.5</v>
      </c>
      <c r="H6" s="13">
        <f>(D6+F6)*1.15</f>
        <v>96.6</v>
      </c>
      <c r="I6" t="s">
        <v>8</v>
      </c>
      <c r="K6" s="15"/>
      <c r="L6" s="12"/>
      <c r="M6" s="12"/>
      <c r="P6" s="13">
        <f t="shared" si="0"/>
        <v>0</v>
      </c>
      <c r="U6" s="12"/>
      <c r="W6" s="14"/>
      <c r="Y6" s="15"/>
    </row>
    <row r="7" spans="1:25" x14ac:dyDescent="0.3">
      <c r="B7" s="3"/>
      <c r="D7" s="12">
        <v>45</v>
      </c>
      <c r="F7" s="12">
        <v>59.5</v>
      </c>
      <c r="H7" s="14">
        <f t="shared" ref="H7:H12" si="1">(D7+F7)*1</f>
        <v>104.5</v>
      </c>
      <c r="I7" t="s">
        <v>11</v>
      </c>
      <c r="K7" s="15"/>
      <c r="L7" s="12"/>
      <c r="M7" s="12"/>
      <c r="P7" s="13">
        <f t="shared" si="0"/>
        <v>0</v>
      </c>
      <c r="U7" s="12"/>
      <c r="W7" s="14"/>
      <c r="Y7" s="15"/>
    </row>
    <row r="8" spans="1:25" x14ac:dyDescent="0.3">
      <c r="B8" s="3"/>
      <c r="D8" s="12">
        <v>45</v>
      </c>
      <c r="F8" s="12">
        <v>39.5</v>
      </c>
      <c r="H8" s="14">
        <f t="shared" si="1"/>
        <v>84.5</v>
      </c>
      <c r="K8" s="15"/>
      <c r="L8" s="12"/>
      <c r="M8" s="12"/>
      <c r="P8" s="13">
        <f t="shared" si="0"/>
        <v>0</v>
      </c>
      <c r="U8" s="12"/>
      <c r="W8" s="14"/>
      <c r="Y8" s="15"/>
    </row>
    <row r="9" spans="1:25" x14ac:dyDescent="0.3">
      <c r="B9" s="3"/>
      <c r="D9" s="12">
        <v>45.25</v>
      </c>
      <c r="F9" s="12">
        <v>33.5</v>
      </c>
      <c r="H9" s="14">
        <f t="shared" si="1"/>
        <v>78.75</v>
      </c>
      <c r="I9" t="s">
        <v>8</v>
      </c>
      <c r="K9" s="15"/>
      <c r="L9" s="12"/>
      <c r="M9" s="12"/>
      <c r="P9" s="13">
        <f t="shared" si="0"/>
        <v>0</v>
      </c>
      <c r="U9" s="12"/>
      <c r="W9" s="14"/>
      <c r="Y9" s="15"/>
    </row>
    <row r="10" spans="1:25" x14ac:dyDescent="0.3">
      <c r="D10" s="10">
        <v>47.25</v>
      </c>
      <c r="E10" s="10"/>
      <c r="F10" s="10">
        <v>35.75</v>
      </c>
      <c r="H10" s="13">
        <f t="shared" si="1"/>
        <v>83</v>
      </c>
      <c r="I10" t="s">
        <v>9</v>
      </c>
      <c r="K10" s="15"/>
      <c r="L10" s="12"/>
      <c r="M10" s="12"/>
      <c r="P10" s="13">
        <f t="shared" si="0"/>
        <v>0</v>
      </c>
      <c r="U10" s="12"/>
      <c r="W10" s="14"/>
      <c r="Y10" s="15"/>
    </row>
    <row r="11" spans="1:25" x14ac:dyDescent="0.3">
      <c r="B11" s="3"/>
      <c r="D11" s="12">
        <v>47.5</v>
      </c>
      <c r="F11" s="12">
        <v>53.5</v>
      </c>
      <c r="H11" s="14">
        <f t="shared" si="1"/>
        <v>101</v>
      </c>
      <c r="I11" t="s">
        <v>11</v>
      </c>
      <c r="K11" s="15"/>
      <c r="L11" s="12"/>
      <c r="M11" s="12"/>
      <c r="P11" s="13">
        <f t="shared" si="0"/>
        <v>0</v>
      </c>
      <c r="U11" s="12"/>
      <c r="W11" s="14"/>
      <c r="Y11" s="15"/>
    </row>
    <row r="12" spans="1:25" x14ac:dyDescent="0.3">
      <c r="B12" s="3"/>
      <c r="D12" s="12">
        <v>47.5</v>
      </c>
      <c r="F12" s="12">
        <v>32</v>
      </c>
      <c r="H12" s="14">
        <f t="shared" si="1"/>
        <v>79.5</v>
      </c>
      <c r="I12" t="s">
        <v>10</v>
      </c>
      <c r="K12" s="15"/>
      <c r="L12" s="12"/>
      <c r="M12" s="12"/>
      <c r="P12" s="13">
        <f t="shared" si="0"/>
        <v>0</v>
      </c>
      <c r="U12" s="12"/>
      <c r="W12" s="14"/>
      <c r="Y12" s="15"/>
    </row>
    <row r="13" spans="1:25" x14ac:dyDescent="0.3">
      <c r="B13" s="3"/>
      <c r="D13" s="12">
        <v>48</v>
      </c>
      <c r="F13" s="12">
        <v>28</v>
      </c>
      <c r="H13" s="14">
        <f>(D13+F13)*1.15</f>
        <v>87.399999999999991</v>
      </c>
      <c r="I13" t="s">
        <v>9</v>
      </c>
      <c r="K13" s="15"/>
      <c r="L13" s="12"/>
      <c r="M13" s="12"/>
      <c r="P13" s="13">
        <f t="shared" si="0"/>
        <v>0</v>
      </c>
      <c r="U13" s="12"/>
      <c r="W13" s="14"/>
      <c r="Y13" s="15"/>
    </row>
    <row r="14" spans="1:25" x14ac:dyDescent="0.3">
      <c r="D14" s="11">
        <v>48</v>
      </c>
      <c r="F14" s="11">
        <v>46</v>
      </c>
      <c r="H14" s="13">
        <f>(D14+F14)*1.15</f>
        <v>108.1</v>
      </c>
      <c r="I14" t="s">
        <v>11</v>
      </c>
      <c r="K14" s="15"/>
      <c r="L14" s="12"/>
      <c r="M14" s="12"/>
      <c r="P14" s="13">
        <f t="shared" si="0"/>
        <v>0</v>
      </c>
      <c r="U14" s="12"/>
      <c r="W14" s="14"/>
      <c r="Y14" s="15"/>
    </row>
    <row r="15" spans="1:25" x14ac:dyDescent="0.3">
      <c r="D15" s="11">
        <v>48.5</v>
      </c>
      <c r="F15" s="11">
        <v>30</v>
      </c>
      <c r="H15" s="13">
        <f>(D15+F15)*1.15</f>
        <v>90.274999999999991</v>
      </c>
      <c r="K15" s="15"/>
      <c r="L15" s="12"/>
      <c r="M15" s="12"/>
      <c r="P15" s="13">
        <f t="shared" si="0"/>
        <v>0</v>
      </c>
      <c r="U15" s="12"/>
      <c r="W15" s="14"/>
      <c r="Y15" s="15"/>
    </row>
    <row r="16" spans="1:25" x14ac:dyDescent="0.3">
      <c r="B16" s="3"/>
      <c r="D16" s="12">
        <v>48.75</v>
      </c>
      <c r="F16" s="12">
        <v>45.5</v>
      </c>
      <c r="H16" s="14">
        <f>(D16+F16)*1</f>
        <v>94.25</v>
      </c>
      <c r="I16" t="s">
        <v>11</v>
      </c>
      <c r="K16" s="15"/>
      <c r="L16" s="12"/>
      <c r="M16" s="12"/>
      <c r="P16" s="13">
        <f t="shared" si="0"/>
        <v>0</v>
      </c>
      <c r="U16" s="12"/>
      <c r="W16" s="14"/>
      <c r="Y16" s="15"/>
    </row>
    <row r="17" spans="1:25" x14ac:dyDescent="0.3">
      <c r="D17" s="11">
        <v>49</v>
      </c>
      <c r="F17" s="11">
        <v>33.75</v>
      </c>
      <c r="H17" s="13">
        <f>(D17+F17)*1.15</f>
        <v>95.162499999999994</v>
      </c>
      <c r="I17" t="s">
        <v>8</v>
      </c>
      <c r="K17" s="15"/>
      <c r="L17" s="12"/>
      <c r="M17" s="12"/>
      <c r="P17" s="13">
        <f t="shared" si="0"/>
        <v>0</v>
      </c>
      <c r="U17" s="12"/>
      <c r="W17" s="14"/>
      <c r="Y17" s="15"/>
    </row>
    <row r="18" spans="1:25" x14ac:dyDescent="0.3">
      <c r="B18" s="3"/>
      <c r="D18" s="12">
        <v>49.25</v>
      </c>
      <c r="F18" s="12">
        <v>40.25</v>
      </c>
      <c r="H18" s="14">
        <f>(D18+F18)*1</f>
        <v>89.5</v>
      </c>
      <c r="K18" s="15"/>
      <c r="L18" s="12"/>
      <c r="M18" s="12"/>
      <c r="P18" s="13">
        <f t="shared" si="0"/>
        <v>0</v>
      </c>
      <c r="U18" s="12"/>
      <c r="W18" s="14"/>
      <c r="Y18" s="15"/>
    </row>
    <row r="19" spans="1:25" x14ac:dyDescent="0.3">
      <c r="B19" s="3"/>
      <c r="D19" s="12">
        <v>49.5</v>
      </c>
      <c r="F19" s="12">
        <v>32</v>
      </c>
      <c r="H19" s="14">
        <f>(D19+F19)*1</f>
        <v>81.5</v>
      </c>
      <c r="I19" t="s">
        <v>10</v>
      </c>
      <c r="K19" s="15"/>
      <c r="L19" s="12"/>
      <c r="M19" s="12"/>
      <c r="P19" s="13">
        <f t="shared" si="0"/>
        <v>0</v>
      </c>
      <c r="U19" s="12"/>
      <c r="W19" s="14"/>
      <c r="Y19" s="15"/>
    </row>
    <row r="20" spans="1:25" x14ac:dyDescent="0.3">
      <c r="D20" s="11">
        <v>49.5</v>
      </c>
      <c r="F20" s="11">
        <v>35.5</v>
      </c>
      <c r="H20" s="13">
        <f>(D20+F20)*1.15</f>
        <v>97.749999999999986</v>
      </c>
      <c r="I20" t="s">
        <v>10</v>
      </c>
      <c r="K20" s="15"/>
      <c r="L20" s="12"/>
      <c r="M20" s="12"/>
      <c r="P20" s="13">
        <f t="shared" si="0"/>
        <v>0</v>
      </c>
      <c r="U20" s="12"/>
      <c r="W20" s="14"/>
      <c r="Y20" s="15"/>
    </row>
    <row r="21" spans="1:25" x14ac:dyDescent="0.3">
      <c r="A21" s="10">
        <v>2</v>
      </c>
      <c r="B21" s="3"/>
      <c r="D21" s="12">
        <v>52</v>
      </c>
      <c r="F21" s="12">
        <v>37.5</v>
      </c>
      <c r="H21" s="14">
        <f>(D21+F21)*1</f>
        <v>89.5</v>
      </c>
      <c r="I21" t="s">
        <v>9</v>
      </c>
      <c r="K21" s="15"/>
      <c r="L21" s="12"/>
      <c r="M21" s="12"/>
      <c r="P21" s="13">
        <f t="shared" si="0"/>
        <v>0</v>
      </c>
      <c r="U21" s="12"/>
      <c r="W21" s="14"/>
      <c r="Y21" s="15"/>
    </row>
    <row r="22" spans="1:25" x14ac:dyDescent="0.3">
      <c r="B22" s="3"/>
      <c r="D22" s="12">
        <v>52.5</v>
      </c>
      <c r="F22" s="12">
        <v>48</v>
      </c>
      <c r="H22" s="14">
        <f>(D22+F22)*1</f>
        <v>100.5</v>
      </c>
      <c r="I22" t="s">
        <v>12</v>
      </c>
      <c r="K22" s="15"/>
      <c r="L22" s="12"/>
      <c r="M22" s="12"/>
      <c r="P22" s="13">
        <f t="shared" si="0"/>
        <v>0</v>
      </c>
      <c r="U22" s="12"/>
      <c r="W22" s="14"/>
      <c r="Y22" s="15"/>
    </row>
    <row r="23" spans="1:25" x14ac:dyDescent="0.3">
      <c r="B23" s="3"/>
      <c r="D23" s="12">
        <v>53.5</v>
      </c>
      <c r="F23" s="12">
        <v>75</v>
      </c>
      <c r="H23" s="14">
        <f>(D23+F23)*1</f>
        <v>128.5</v>
      </c>
      <c r="I23" t="s">
        <v>13</v>
      </c>
      <c r="K23" s="15"/>
      <c r="L23" s="12"/>
      <c r="M23" s="12"/>
      <c r="P23" s="13">
        <f t="shared" si="0"/>
        <v>0</v>
      </c>
      <c r="U23" s="12"/>
      <c r="W23" s="14"/>
      <c r="Y23" s="15"/>
    </row>
    <row r="24" spans="1:25" x14ac:dyDescent="0.3">
      <c r="B24" s="3"/>
      <c r="D24" s="12">
        <v>53.5</v>
      </c>
      <c r="F24" s="12">
        <v>31.5</v>
      </c>
      <c r="H24" s="14">
        <f>(D24+F24)*1.15</f>
        <v>97.749999999999986</v>
      </c>
      <c r="I24" t="s">
        <v>9</v>
      </c>
      <c r="K24" s="15"/>
      <c r="L24" s="12"/>
      <c r="M24" s="12"/>
      <c r="P24" s="13">
        <f t="shared" si="0"/>
        <v>0</v>
      </c>
      <c r="U24" s="12"/>
      <c r="W24" s="14"/>
      <c r="Y24" s="15"/>
    </row>
    <row r="25" spans="1:25" x14ac:dyDescent="0.3">
      <c r="B25" s="3"/>
      <c r="D25" s="12">
        <v>54</v>
      </c>
      <c r="F25" s="12">
        <v>62.25</v>
      </c>
      <c r="H25" s="14">
        <f>(D25+F25)*1</f>
        <v>116.25</v>
      </c>
      <c r="I25" t="s">
        <v>13</v>
      </c>
      <c r="K25" s="15"/>
      <c r="L25" s="12"/>
      <c r="M25" s="12"/>
      <c r="P25" s="13">
        <f t="shared" si="0"/>
        <v>0</v>
      </c>
      <c r="U25" s="12"/>
      <c r="W25" s="14"/>
      <c r="Y25" s="15"/>
    </row>
    <row r="26" spans="1:25" x14ac:dyDescent="0.3">
      <c r="B26" s="3"/>
      <c r="D26" s="12">
        <v>56.5</v>
      </c>
      <c r="F26" s="12">
        <v>29.5</v>
      </c>
      <c r="H26" s="14">
        <f>(D26+F26)*1.15</f>
        <v>98.899999999999991</v>
      </c>
      <c r="I26" t="s">
        <v>9</v>
      </c>
      <c r="K26" s="15"/>
      <c r="L26" s="12"/>
      <c r="M26" s="12"/>
      <c r="P26" s="13">
        <f t="shared" si="0"/>
        <v>0</v>
      </c>
      <c r="U26" s="12"/>
      <c r="W26" s="14"/>
      <c r="Y26" s="15"/>
    </row>
    <row r="27" spans="1:25" x14ac:dyDescent="0.3">
      <c r="B27" s="3"/>
      <c r="D27" s="12">
        <v>57</v>
      </c>
      <c r="F27" s="12">
        <v>67.5</v>
      </c>
      <c r="H27" s="14">
        <f>(D27+F27)*1</f>
        <v>124.5</v>
      </c>
      <c r="I27" t="s">
        <v>13</v>
      </c>
      <c r="K27" s="15"/>
      <c r="L27" s="12"/>
      <c r="M27" s="12"/>
      <c r="P27" s="13">
        <f t="shared" si="0"/>
        <v>0</v>
      </c>
      <c r="U27" s="12"/>
      <c r="W27" s="14"/>
      <c r="Y27" s="15"/>
    </row>
    <row r="28" spans="1:25" x14ac:dyDescent="0.3">
      <c r="B28" s="3"/>
      <c r="D28" s="12">
        <v>57</v>
      </c>
      <c r="F28" s="12">
        <v>38</v>
      </c>
      <c r="H28" s="14">
        <f>(D28+F28)*1</f>
        <v>95</v>
      </c>
      <c r="I28" t="s">
        <v>11</v>
      </c>
      <c r="K28" s="15"/>
      <c r="L28" s="12"/>
      <c r="M28" s="12"/>
      <c r="P28" s="13">
        <f t="shared" si="0"/>
        <v>0</v>
      </c>
      <c r="U28" s="12"/>
      <c r="W28" s="14"/>
      <c r="Y28" s="15"/>
    </row>
    <row r="29" spans="1:25" x14ac:dyDescent="0.3">
      <c r="B29" s="3"/>
      <c r="D29" s="12">
        <v>57.25</v>
      </c>
      <c r="F29" s="12">
        <v>42.5</v>
      </c>
      <c r="H29" s="14">
        <f>(D29+F29)*1</f>
        <v>99.75</v>
      </c>
      <c r="I29" t="s">
        <v>11</v>
      </c>
      <c r="K29" s="15"/>
      <c r="L29" s="12"/>
      <c r="M29" s="12"/>
      <c r="P29" s="13">
        <f t="shared" si="0"/>
        <v>0</v>
      </c>
      <c r="U29" s="12"/>
      <c r="W29" s="14"/>
      <c r="Y29" s="15"/>
    </row>
    <row r="30" spans="1:25" x14ac:dyDescent="0.3">
      <c r="A30" s="10">
        <v>4</v>
      </c>
      <c r="B30" s="3"/>
      <c r="D30" s="12">
        <v>59.5</v>
      </c>
      <c r="F30" s="12">
        <v>47.5</v>
      </c>
      <c r="H30" s="14">
        <f>(D30+F30)*1</f>
        <v>107</v>
      </c>
      <c r="I30" t="s">
        <v>12</v>
      </c>
      <c r="K30" s="15"/>
      <c r="L30" s="12"/>
      <c r="M30" s="12"/>
      <c r="P30" s="13">
        <f t="shared" si="0"/>
        <v>0</v>
      </c>
      <c r="U30" s="12"/>
      <c r="W30" s="14"/>
      <c r="Y30" s="15"/>
    </row>
    <row r="31" spans="1:25" x14ac:dyDescent="0.3">
      <c r="A31" s="10">
        <v>2</v>
      </c>
      <c r="B31" t="s">
        <v>5</v>
      </c>
      <c r="D31" s="11">
        <v>59.5</v>
      </c>
      <c r="F31" s="11">
        <v>53.5</v>
      </c>
      <c r="H31" s="13">
        <f>(D31+F31)*1.15</f>
        <v>129.94999999999999</v>
      </c>
      <c r="K31" s="15"/>
      <c r="L31" s="12"/>
      <c r="M31" s="12"/>
      <c r="P31" s="13">
        <f t="shared" si="0"/>
        <v>0</v>
      </c>
      <c r="U31" s="12"/>
      <c r="W31" s="14"/>
      <c r="Y31" s="15"/>
    </row>
    <row r="32" spans="1:25" x14ac:dyDescent="0.3">
      <c r="B32" s="3"/>
      <c r="D32" s="12">
        <v>60</v>
      </c>
      <c r="F32" s="12">
        <v>54</v>
      </c>
      <c r="H32" s="14">
        <f>(D32+F32)*1</f>
        <v>114</v>
      </c>
      <c r="I32" t="s">
        <v>13</v>
      </c>
      <c r="K32" s="15"/>
      <c r="L32" s="12"/>
      <c r="M32" s="12"/>
      <c r="P32" s="13">
        <f t="shared" si="0"/>
        <v>0</v>
      </c>
      <c r="U32" s="12"/>
      <c r="W32" s="14"/>
      <c r="Y32" s="15"/>
    </row>
    <row r="33" spans="1:25" x14ac:dyDescent="0.3">
      <c r="B33" s="3"/>
      <c r="D33" s="12">
        <v>60</v>
      </c>
      <c r="F33" s="12">
        <v>44</v>
      </c>
      <c r="H33" s="14">
        <f>(D33+F33)*1</f>
        <v>104</v>
      </c>
      <c r="I33" t="s">
        <v>12</v>
      </c>
      <c r="K33" s="15"/>
      <c r="L33" s="12"/>
      <c r="M33" s="12"/>
      <c r="P33" s="13">
        <f t="shared" si="0"/>
        <v>0</v>
      </c>
      <c r="U33" s="12"/>
      <c r="W33" s="14"/>
      <c r="Y33" s="15"/>
    </row>
    <row r="34" spans="1:25" x14ac:dyDescent="0.3">
      <c r="B34" s="3"/>
      <c r="D34" s="12">
        <v>61.5</v>
      </c>
      <c r="F34" s="12">
        <v>43.5</v>
      </c>
      <c r="H34" s="14">
        <f>(D34+F34)*1</f>
        <v>105</v>
      </c>
      <c r="I34" t="s">
        <v>11</v>
      </c>
      <c r="K34" s="15"/>
      <c r="L34" s="12"/>
      <c r="M34" s="12"/>
      <c r="P34" s="13">
        <f t="shared" si="0"/>
        <v>0</v>
      </c>
      <c r="U34" s="12"/>
      <c r="W34" s="14"/>
      <c r="Y34" s="15"/>
    </row>
    <row r="35" spans="1:25" x14ac:dyDescent="0.3">
      <c r="B35" s="4"/>
      <c r="D35" s="12">
        <v>61.5</v>
      </c>
      <c r="F35" s="12">
        <v>48</v>
      </c>
      <c r="H35" s="14">
        <f>(D35+F35)*1</f>
        <v>109.5</v>
      </c>
      <c r="I35" t="s">
        <v>11</v>
      </c>
      <c r="K35" s="15"/>
      <c r="L35" s="12"/>
      <c r="M35" s="12"/>
      <c r="P35" s="13">
        <f t="shared" si="0"/>
        <v>0</v>
      </c>
      <c r="U35" s="12"/>
      <c r="W35" s="14"/>
      <c r="Y35" s="15"/>
    </row>
    <row r="36" spans="1:25" x14ac:dyDescent="0.3">
      <c r="B36" s="3"/>
      <c r="D36" s="12">
        <v>64</v>
      </c>
      <c r="F36" s="12">
        <v>42</v>
      </c>
      <c r="H36" s="14">
        <f>(D36+F36)*1</f>
        <v>106</v>
      </c>
      <c r="I36" t="s">
        <v>12</v>
      </c>
      <c r="P36" s="13">
        <f t="shared" si="0"/>
        <v>0</v>
      </c>
      <c r="U36" s="11"/>
      <c r="W36" s="13"/>
      <c r="Y36" s="10"/>
    </row>
    <row r="37" spans="1:25" x14ac:dyDescent="0.3">
      <c r="A37" s="10">
        <v>2</v>
      </c>
      <c r="B37" t="s">
        <v>6</v>
      </c>
      <c r="D37" s="11">
        <v>71</v>
      </c>
      <c r="F37" s="11">
        <v>41.5</v>
      </c>
      <c r="H37" s="13">
        <f>(D37+F37)*1.15</f>
        <v>129.375</v>
      </c>
      <c r="I37" t="s">
        <v>12</v>
      </c>
      <c r="P37" s="13">
        <f t="shared" si="0"/>
        <v>0</v>
      </c>
      <c r="U37" s="11"/>
      <c r="W37" s="13"/>
      <c r="Y37" s="10"/>
    </row>
    <row r="38" spans="1:25" x14ac:dyDescent="0.3">
      <c r="A38" s="10">
        <v>2</v>
      </c>
      <c r="B38" s="3"/>
      <c r="D38" s="12">
        <v>71.5</v>
      </c>
      <c r="F38" s="12">
        <v>67.25</v>
      </c>
      <c r="H38" s="14">
        <f t="shared" ref="H38:H43" si="2">(D38+F38)*1</f>
        <v>138.75</v>
      </c>
      <c r="I38" t="s">
        <v>14</v>
      </c>
      <c r="P38" s="13">
        <f t="shared" si="0"/>
        <v>0</v>
      </c>
      <c r="U38" s="11"/>
      <c r="W38" s="13"/>
      <c r="Y38" s="10"/>
    </row>
    <row r="39" spans="1:25" x14ac:dyDescent="0.3">
      <c r="B39" s="3"/>
      <c r="D39" s="12">
        <v>71.5</v>
      </c>
      <c r="F39" s="12">
        <v>39.5</v>
      </c>
      <c r="H39" s="14">
        <f t="shared" si="2"/>
        <v>111</v>
      </c>
      <c r="I39" t="s">
        <v>13</v>
      </c>
      <c r="P39" s="13">
        <f t="shared" si="0"/>
        <v>0</v>
      </c>
      <c r="U39" s="11"/>
      <c r="W39" s="13"/>
      <c r="Y39" s="10"/>
    </row>
    <row r="40" spans="1:25" x14ac:dyDescent="0.3">
      <c r="A40" s="10">
        <v>2</v>
      </c>
      <c r="B40" s="3"/>
      <c r="D40" s="12">
        <v>72</v>
      </c>
      <c r="F40" s="12">
        <v>75.5</v>
      </c>
      <c r="H40" s="14">
        <f t="shared" si="2"/>
        <v>147.5</v>
      </c>
      <c r="I40" t="s">
        <v>14</v>
      </c>
      <c r="P40" s="13">
        <f t="shared" si="0"/>
        <v>0</v>
      </c>
      <c r="U40" s="11"/>
      <c r="W40" s="13"/>
      <c r="Y40" s="10"/>
    </row>
    <row r="41" spans="1:25" x14ac:dyDescent="0.3">
      <c r="B41" s="3"/>
      <c r="D41" s="12">
        <v>72</v>
      </c>
      <c r="F41" s="12">
        <v>47.5</v>
      </c>
      <c r="H41" s="14">
        <f t="shared" si="2"/>
        <v>119.5</v>
      </c>
      <c r="I41" t="s">
        <v>13</v>
      </c>
      <c r="P41" s="13">
        <f t="shared" si="0"/>
        <v>0</v>
      </c>
      <c r="U41" s="11"/>
      <c r="W41" s="13"/>
      <c r="Y41" s="10"/>
    </row>
    <row r="42" spans="1:25" x14ac:dyDescent="0.3">
      <c r="A42" s="10">
        <v>2</v>
      </c>
      <c r="B42" s="3"/>
      <c r="D42" s="12">
        <v>82</v>
      </c>
      <c r="F42" s="12">
        <v>21.5</v>
      </c>
      <c r="H42" s="14">
        <f t="shared" si="2"/>
        <v>103.5</v>
      </c>
      <c r="P42" s="13">
        <f t="shared" si="0"/>
        <v>0</v>
      </c>
      <c r="U42" s="11"/>
      <c r="W42" s="13"/>
      <c r="Y42" s="10"/>
    </row>
    <row r="43" spans="1:25" x14ac:dyDescent="0.3">
      <c r="A43" s="10">
        <v>2</v>
      </c>
      <c r="B43" s="3"/>
      <c r="D43" s="12">
        <v>86</v>
      </c>
      <c r="F43" s="12">
        <v>22.5</v>
      </c>
      <c r="H43" s="14">
        <f t="shared" si="2"/>
        <v>108.5</v>
      </c>
      <c r="I43" t="s">
        <v>15</v>
      </c>
      <c r="P43" s="13">
        <f t="shared" si="0"/>
        <v>0</v>
      </c>
    </row>
    <row r="44" spans="1:25" x14ac:dyDescent="0.3">
      <c r="A44" s="10">
        <v>7</v>
      </c>
      <c r="D44" s="11">
        <v>86</v>
      </c>
      <c r="F44" s="11">
        <v>36</v>
      </c>
      <c r="H44" s="13">
        <v>118</v>
      </c>
      <c r="I44" t="s">
        <v>16</v>
      </c>
      <c r="P44" s="13">
        <f t="shared" si="0"/>
        <v>0</v>
      </c>
    </row>
    <row r="45" spans="1:25" x14ac:dyDescent="0.3">
      <c r="A45" s="10">
        <v>3</v>
      </c>
      <c r="D45" s="11">
        <v>76.75</v>
      </c>
      <c r="F45" s="11">
        <v>42</v>
      </c>
      <c r="H45" s="13">
        <v>119</v>
      </c>
      <c r="I45" t="s">
        <v>16</v>
      </c>
      <c r="P45" s="13">
        <f t="shared" si="0"/>
        <v>0</v>
      </c>
    </row>
    <row r="46" spans="1:25" x14ac:dyDescent="0.3">
      <c r="D46" s="11">
        <v>72.75</v>
      </c>
      <c r="F46" s="11">
        <v>37.5</v>
      </c>
      <c r="H46" s="13">
        <v>110</v>
      </c>
      <c r="I46" t="s">
        <v>18</v>
      </c>
      <c r="P46" s="13">
        <f t="shared" si="0"/>
        <v>0</v>
      </c>
    </row>
  </sheetData>
  <sortState ref="A5:H46">
    <sortCondition ref="D5:D46"/>
  </sortState>
  <printOptions gridLines="1"/>
  <pageMargins left="0.25" right="0.25" top="0.75" bottom="0.75" header="0.3" footer="0.3"/>
  <pageSetup orientation="portrait" r:id="rId1"/>
  <headerFooter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view="pageLayout" zoomScaleNormal="100" workbookViewId="0">
      <selection activeCell="O7" sqref="O7"/>
    </sheetView>
  </sheetViews>
  <sheetFormatPr defaultRowHeight="14.4" x14ac:dyDescent="0.3"/>
  <cols>
    <col min="2" max="2" width="2.6640625" customWidth="1"/>
    <col min="4" max="4" width="1.88671875" customWidth="1"/>
    <col min="6" max="6" width="6.6640625" customWidth="1"/>
    <col min="7" max="7" width="5.44140625" customWidth="1"/>
    <col min="8" max="8" width="2.88671875" customWidth="1"/>
    <col min="9" max="9" width="10.5546875" customWidth="1"/>
    <col min="10" max="10" width="1.33203125" customWidth="1"/>
    <col min="12" max="12" width="1.33203125" customWidth="1"/>
    <col min="14" max="14" width="1.33203125" customWidth="1"/>
  </cols>
  <sheetData>
    <row r="1" spans="1:9" ht="15" x14ac:dyDescent="0.25">
      <c r="A1" s="18"/>
      <c r="B1" s="10"/>
      <c r="C1" s="11"/>
      <c r="E1" s="11"/>
      <c r="G1" s="13"/>
      <c r="I1" s="10"/>
    </row>
    <row r="2" spans="1:9" x14ac:dyDescent="0.3">
      <c r="A2" s="16"/>
      <c r="B2" s="1"/>
      <c r="C2" s="7" t="s">
        <v>0</v>
      </c>
      <c r="D2" s="1"/>
      <c r="E2" s="7"/>
      <c r="F2" s="1"/>
      <c r="G2" s="5"/>
      <c r="H2" s="1"/>
      <c r="I2" s="1"/>
    </row>
    <row r="3" spans="1:9" ht="15" thickBot="1" x14ac:dyDescent="0.35">
      <c r="A3" s="17" t="s">
        <v>7</v>
      </c>
      <c r="B3" s="1"/>
      <c r="C3" s="8" t="s">
        <v>1</v>
      </c>
      <c r="D3" s="1"/>
      <c r="E3" s="8" t="s">
        <v>2</v>
      </c>
      <c r="F3" s="1"/>
      <c r="G3" s="6" t="s">
        <v>3</v>
      </c>
      <c r="H3" s="1"/>
      <c r="I3" s="23" t="s">
        <v>19</v>
      </c>
    </row>
    <row r="4" spans="1:9" ht="15" thickTop="1" x14ac:dyDescent="0.3">
      <c r="A4" s="18"/>
      <c r="B4" s="10"/>
      <c r="C4" s="11">
        <v>27</v>
      </c>
      <c r="E4" s="12">
        <v>22.5</v>
      </c>
      <c r="F4" t="s">
        <v>30</v>
      </c>
      <c r="G4" s="14">
        <f>(C4+E4)*1</f>
        <v>49.5</v>
      </c>
      <c r="I4" s="15" t="s">
        <v>20</v>
      </c>
    </row>
    <row r="5" spans="1:9" x14ac:dyDescent="0.3">
      <c r="A5" s="18"/>
      <c r="B5" s="10"/>
      <c r="C5" s="11">
        <v>30.75</v>
      </c>
      <c r="E5" s="12">
        <v>12</v>
      </c>
      <c r="F5" t="s">
        <v>30</v>
      </c>
      <c r="G5" s="14">
        <f>(C5+E5)*1</f>
        <v>42.75</v>
      </c>
      <c r="I5" s="15" t="s">
        <v>20</v>
      </c>
    </row>
    <row r="6" spans="1:9" x14ac:dyDescent="0.3">
      <c r="A6" s="10"/>
      <c r="B6" s="10"/>
      <c r="C6" s="11">
        <v>35</v>
      </c>
      <c r="E6" s="12">
        <v>43.5</v>
      </c>
      <c r="F6" t="s">
        <v>18</v>
      </c>
      <c r="G6" s="14">
        <f>(C6+E6)*1</f>
        <v>78.5</v>
      </c>
      <c r="I6" s="26" t="s">
        <v>20</v>
      </c>
    </row>
    <row r="7" spans="1:9" x14ac:dyDescent="0.3">
      <c r="A7" s="18"/>
      <c r="C7" s="11">
        <v>37</v>
      </c>
      <c r="E7" s="24">
        <v>40</v>
      </c>
      <c r="F7" t="s">
        <v>13</v>
      </c>
      <c r="G7" s="25">
        <f>(C7+E7)*1</f>
        <v>77</v>
      </c>
      <c r="I7" s="15" t="s">
        <v>22</v>
      </c>
    </row>
    <row r="8" spans="1:9" x14ac:dyDescent="0.3">
      <c r="A8" s="18">
        <v>2</v>
      </c>
      <c r="B8" s="10"/>
      <c r="C8" s="11">
        <v>41</v>
      </c>
      <c r="E8" s="12">
        <v>37.5</v>
      </c>
      <c r="F8" t="s">
        <v>13</v>
      </c>
      <c r="G8" s="14">
        <f>(C8+E8)*1</f>
        <v>78.5</v>
      </c>
      <c r="I8" s="15" t="s">
        <v>20</v>
      </c>
    </row>
    <row r="9" spans="1:9" x14ac:dyDescent="0.3">
      <c r="A9" s="18"/>
      <c r="B9" s="10"/>
      <c r="C9" s="11">
        <v>44.25</v>
      </c>
      <c r="E9" s="12">
        <v>15</v>
      </c>
      <c r="F9" t="s">
        <v>30</v>
      </c>
      <c r="G9" s="14">
        <f>(C9+E9)*1</f>
        <v>59.25</v>
      </c>
      <c r="I9" s="15" t="s">
        <v>20</v>
      </c>
    </row>
    <row r="10" spans="1:9" ht="15" x14ac:dyDescent="0.25">
      <c r="A10" s="18"/>
      <c r="C10" s="11">
        <v>47</v>
      </c>
      <c r="E10" s="24">
        <v>39.25</v>
      </c>
      <c r="F10" t="s">
        <v>13</v>
      </c>
      <c r="G10" s="25">
        <f>(C10+E10)*1</f>
        <v>86.25</v>
      </c>
      <c r="I10" s="26" t="s">
        <v>20</v>
      </c>
    </row>
    <row r="11" spans="1:9" ht="15" x14ac:dyDescent="0.25">
      <c r="C11" s="11">
        <v>47.5</v>
      </c>
      <c r="E11" s="24">
        <v>47.5</v>
      </c>
      <c r="F11" t="s">
        <v>30</v>
      </c>
      <c r="G11" s="25">
        <f>(C11+E11)*1</f>
        <v>95</v>
      </c>
      <c r="I11" s="26" t="s">
        <v>20</v>
      </c>
    </row>
    <row r="12" spans="1:9" x14ac:dyDescent="0.3">
      <c r="A12" s="18">
        <v>2</v>
      </c>
      <c r="B12" s="10"/>
      <c r="C12" s="11">
        <v>48</v>
      </c>
      <c r="E12" s="12">
        <v>36</v>
      </c>
      <c r="F12" t="s">
        <v>13</v>
      </c>
      <c r="G12" s="14">
        <f>(C12+E12)*1</f>
        <v>84</v>
      </c>
      <c r="I12" s="15" t="s">
        <v>20</v>
      </c>
    </row>
    <row r="13" spans="1:9" x14ac:dyDescent="0.3">
      <c r="A13" s="18"/>
      <c r="B13" s="10"/>
      <c r="C13" s="11">
        <v>49</v>
      </c>
      <c r="E13" s="12">
        <v>39</v>
      </c>
      <c r="F13" t="s">
        <v>30</v>
      </c>
      <c r="G13" s="14">
        <f>(C13+E13)*1</f>
        <v>88</v>
      </c>
      <c r="I13" s="26" t="s">
        <v>20</v>
      </c>
    </row>
    <row r="14" spans="1:9" x14ac:dyDescent="0.3">
      <c r="A14" s="18">
        <v>2</v>
      </c>
      <c r="B14" s="10"/>
      <c r="C14" s="11">
        <v>49.5</v>
      </c>
      <c r="E14" s="12">
        <v>19.75</v>
      </c>
      <c r="F14" t="s">
        <v>30</v>
      </c>
      <c r="G14" s="14">
        <f>(C14+E14)*1</f>
        <v>69.25</v>
      </c>
      <c r="I14" s="15" t="s">
        <v>31</v>
      </c>
    </row>
    <row r="15" spans="1:9" x14ac:dyDescent="0.3">
      <c r="A15" s="10" t="s">
        <v>26</v>
      </c>
      <c r="C15" s="11">
        <v>50</v>
      </c>
      <c r="E15" s="24">
        <v>33.5</v>
      </c>
      <c r="F15" t="s">
        <v>12</v>
      </c>
      <c r="G15" s="25">
        <f>(C15+E15)*1</f>
        <v>83.5</v>
      </c>
      <c r="I15" s="15" t="s">
        <v>20</v>
      </c>
    </row>
    <row r="16" spans="1:9" x14ac:dyDescent="0.3">
      <c r="A16" s="18"/>
      <c r="B16" s="10"/>
      <c r="C16" s="11">
        <v>52.5</v>
      </c>
      <c r="E16" s="12">
        <v>48</v>
      </c>
      <c r="F16" t="s">
        <v>12</v>
      </c>
      <c r="G16" s="14">
        <f>(C16+E16)*1</f>
        <v>100.5</v>
      </c>
      <c r="I16" s="15" t="s">
        <v>32</v>
      </c>
    </row>
    <row r="17" spans="1:9" x14ac:dyDescent="0.3">
      <c r="A17" s="18">
        <v>2</v>
      </c>
      <c r="B17" s="10"/>
      <c r="C17" s="11">
        <v>53.25</v>
      </c>
      <c r="E17" s="11">
        <v>37.5</v>
      </c>
      <c r="F17" t="s">
        <v>13</v>
      </c>
      <c r="G17" s="13">
        <f>(C17+E17)*1</f>
        <v>90.75</v>
      </c>
      <c r="I17" s="10" t="s">
        <v>28</v>
      </c>
    </row>
    <row r="18" spans="1:9" x14ac:dyDescent="0.3">
      <c r="A18" s="10">
        <v>2</v>
      </c>
      <c r="C18" s="11">
        <v>53.5</v>
      </c>
      <c r="E18" s="24">
        <v>31</v>
      </c>
      <c r="F18" t="s">
        <v>18</v>
      </c>
      <c r="G18" s="25">
        <f>(C18+E18)*1</f>
        <v>84.5</v>
      </c>
      <c r="I18" s="15" t="s">
        <v>22</v>
      </c>
    </row>
    <row r="19" spans="1:9" x14ac:dyDescent="0.3">
      <c r="A19" s="18"/>
      <c r="B19" s="10"/>
      <c r="C19" s="11">
        <v>56.75</v>
      </c>
      <c r="E19" s="12">
        <v>33.75</v>
      </c>
      <c r="F19" t="s">
        <v>13</v>
      </c>
      <c r="G19" s="14">
        <f>(C19+E19)*1</f>
        <v>90.5</v>
      </c>
      <c r="I19" s="15" t="s">
        <v>20</v>
      </c>
    </row>
    <row r="20" spans="1:9" x14ac:dyDescent="0.3">
      <c r="A20" s="18"/>
      <c r="B20" s="10"/>
      <c r="C20" s="11">
        <v>57</v>
      </c>
      <c r="E20" s="12">
        <v>34</v>
      </c>
      <c r="F20" t="s">
        <v>30</v>
      </c>
      <c r="G20" s="14">
        <f>(C20+E20)*1</f>
        <v>91</v>
      </c>
      <c r="I20" s="26" t="s">
        <v>20</v>
      </c>
    </row>
    <row r="21" spans="1:9" x14ac:dyDescent="0.3">
      <c r="A21" s="10"/>
      <c r="C21" s="11">
        <v>59.5</v>
      </c>
      <c r="E21" s="24">
        <v>53.5</v>
      </c>
      <c r="F21" t="s">
        <v>12</v>
      </c>
      <c r="G21" s="25">
        <f>(C21+E21)*1</f>
        <v>113</v>
      </c>
      <c r="I21" s="26" t="s">
        <v>20</v>
      </c>
    </row>
    <row r="22" spans="1:9" x14ac:dyDescent="0.3">
      <c r="A22" s="10">
        <v>3</v>
      </c>
      <c r="C22" s="11">
        <v>59.5</v>
      </c>
      <c r="E22" s="24">
        <v>47.5</v>
      </c>
      <c r="F22" t="s">
        <v>12</v>
      </c>
      <c r="G22" s="25">
        <f>(C22+E22)*1</f>
        <v>107</v>
      </c>
      <c r="I22" s="15" t="s">
        <v>20</v>
      </c>
    </row>
    <row r="23" spans="1:9" x14ac:dyDescent="0.3">
      <c r="A23" s="18">
        <v>2</v>
      </c>
      <c r="B23" s="10"/>
      <c r="C23" s="11">
        <v>59.75</v>
      </c>
      <c r="E23" s="12">
        <v>35.5</v>
      </c>
      <c r="F23" t="s">
        <v>12</v>
      </c>
      <c r="G23" s="14">
        <f>(C23+E23)*1</f>
        <v>95.25</v>
      </c>
      <c r="I23" s="15" t="s">
        <v>20</v>
      </c>
    </row>
    <row r="24" spans="1:9" x14ac:dyDescent="0.3">
      <c r="A24" s="18"/>
      <c r="B24" s="10"/>
      <c r="C24" s="11">
        <v>60</v>
      </c>
      <c r="E24" s="12">
        <v>54</v>
      </c>
      <c r="F24" t="s">
        <v>13</v>
      </c>
      <c r="G24" s="14">
        <f>(C24+E24)*1</f>
        <v>114</v>
      </c>
      <c r="I24" s="26" t="s">
        <v>20</v>
      </c>
    </row>
    <row r="25" spans="1:9" x14ac:dyDescent="0.3">
      <c r="A25" s="18" t="s">
        <v>26</v>
      </c>
      <c r="B25" s="10"/>
      <c r="C25" s="11">
        <v>60</v>
      </c>
      <c r="E25" s="12">
        <v>44</v>
      </c>
      <c r="F25" t="s">
        <v>17</v>
      </c>
      <c r="G25" s="14">
        <f>(C25+E25)*1</f>
        <v>104</v>
      </c>
      <c r="I25" s="15" t="s">
        <v>23</v>
      </c>
    </row>
    <row r="26" spans="1:9" x14ac:dyDescent="0.3">
      <c r="C26" s="11">
        <v>64</v>
      </c>
      <c r="E26" s="24">
        <v>42</v>
      </c>
      <c r="F26" t="s">
        <v>12</v>
      </c>
      <c r="G26" s="25">
        <f>(C26+E26)*1</f>
        <v>106</v>
      </c>
      <c r="I26" s="15" t="s">
        <v>27</v>
      </c>
    </row>
    <row r="27" spans="1:9" x14ac:dyDescent="0.3">
      <c r="A27" s="18" t="s">
        <v>26</v>
      </c>
      <c r="B27" s="10"/>
      <c r="C27" s="11">
        <v>69.25</v>
      </c>
      <c r="E27" s="12">
        <v>27.5</v>
      </c>
      <c r="F27" t="s">
        <v>18</v>
      </c>
      <c r="G27" s="14">
        <f>(C27+E27)*1</f>
        <v>96.75</v>
      </c>
      <c r="I27" s="15" t="s">
        <v>28</v>
      </c>
    </row>
    <row r="28" spans="1:9" x14ac:dyDescent="0.3">
      <c r="A28" s="18"/>
      <c r="C28" s="11">
        <v>70</v>
      </c>
      <c r="E28" s="24">
        <v>40.5</v>
      </c>
      <c r="F28" t="s">
        <v>17</v>
      </c>
      <c r="G28" s="25">
        <f>(C28+E28)*1</f>
        <v>110.5</v>
      </c>
      <c r="I28" s="15" t="s">
        <v>20</v>
      </c>
    </row>
    <row r="29" spans="1:9" x14ac:dyDescent="0.3">
      <c r="A29" s="18"/>
      <c r="B29" s="10"/>
      <c r="C29" s="11">
        <v>71</v>
      </c>
      <c r="E29" s="12">
        <v>41.5</v>
      </c>
      <c r="F29" t="s">
        <v>17</v>
      </c>
      <c r="G29" s="14">
        <f>(C29+E29)*1</f>
        <v>112.5</v>
      </c>
      <c r="I29" s="15" t="s">
        <v>20</v>
      </c>
    </row>
    <row r="30" spans="1:9" x14ac:dyDescent="0.3">
      <c r="A30" s="18" t="s">
        <v>26</v>
      </c>
      <c r="B30" s="10"/>
      <c r="C30" s="11">
        <v>72</v>
      </c>
      <c r="E30" s="12">
        <v>47.5</v>
      </c>
      <c r="F30" t="s">
        <v>13</v>
      </c>
      <c r="G30" s="14">
        <f>(C30+E30)*1</f>
        <v>119.5</v>
      </c>
      <c r="I30" s="15" t="s">
        <v>20</v>
      </c>
    </row>
    <row r="31" spans="1:9" x14ac:dyDescent="0.3">
      <c r="A31" s="18">
        <v>2</v>
      </c>
      <c r="C31" s="11">
        <v>72.75</v>
      </c>
      <c r="E31" s="24">
        <v>33.25</v>
      </c>
      <c r="F31" t="s">
        <v>18</v>
      </c>
      <c r="G31" s="25">
        <f>(C31+E31)*1</f>
        <v>106</v>
      </c>
      <c r="I31" s="15" t="s">
        <v>22</v>
      </c>
    </row>
    <row r="32" spans="1:9" x14ac:dyDescent="0.3">
      <c r="C32" s="11">
        <v>72.75</v>
      </c>
      <c r="E32" s="24">
        <v>37.5</v>
      </c>
      <c r="F32" t="s">
        <v>18</v>
      </c>
      <c r="G32">
        <f>(C32+E32)*1</f>
        <v>110.25</v>
      </c>
      <c r="I32" s="26" t="s">
        <v>21</v>
      </c>
    </row>
    <row r="33" spans="1:15" x14ac:dyDescent="0.3">
      <c r="A33" s="18">
        <v>3</v>
      </c>
      <c r="B33" s="10"/>
      <c r="C33" s="11">
        <v>76.75</v>
      </c>
      <c r="E33" s="12">
        <v>42</v>
      </c>
      <c r="F33" t="s">
        <v>17</v>
      </c>
      <c r="G33" s="14">
        <f>(C33+E33)*1</f>
        <v>118.75</v>
      </c>
      <c r="I33" s="15" t="s">
        <v>29</v>
      </c>
    </row>
    <row r="34" spans="1:15" x14ac:dyDescent="0.3">
      <c r="A34" s="18">
        <v>2</v>
      </c>
      <c r="B34" s="10"/>
      <c r="C34" s="11">
        <v>82</v>
      </c>
      <c r="E34" s="12">
        <v>36</v>
      </c>
      <c r="F34" t="s">
        <v>16</v>
      </c>
      <c r="G34" s="14">
        <f>(C34+E34)*1</f>
        <v>118</v>
      </c>
      <c r="I34" s="15" t="s">
        <v>35</v>
      </c>
    </row>
    <row r="35" spans="1:15" x14ac:dyDescent="0.3">
      <c r="A35" s="18">
        <v>2</v>
      </c>
      <c r="B35" s="10"/>
      <c r="C35" s="11">
        <v>86</v>
      </c>
      <c r="E35" s="12">
        <v>36</v>
      </c>
      <c r="F35" t="s">
        <v>16</v>
      </c>
      <c r="G35" s="14">
        <f>(C35+E35)*1</f>
        <v>122</v>
      </c>
      <c r="I35" s="15" t="s">
        <v>35</v>
      </c>
    </row>
    <row r="36" spans="1:15" ht="16.8" customHeight="1" x14ac:dyDescent="0.3">
      <c r="A36" s="18"/>
      <c r="B36" s="10"/>
      <c r="C36" s="11"/>
      <c r="E36" s="12"/>
      <c r="G36" s="14"/>
      <c r="I36" s="15"/>
    </row>
    <row r="37" spans="1:15" x14ac:dyDescent="0.3">
      <c r="A37" s="18" t="s">
        <v>24</v>
      </c>
      <c r="B37" s="10"/>
      <c r="C37" s="11">
        <v>80</v>
      </c>
      <c r="E37" s="12">
        <v>72</v>
      </c>
      <c r="F37" t="s">
        <v>33</v>
      </c>
      <c r="G37" s="14">
        <v>50</v>
      </c>
      <c r="I37" s="26" t="s">
        <v>20</v>
      </c>
    </row>
    <row r="38" spans="1:15" x14ac:dyDescent="0.3">
      <c r="A38" s="18" t="s">
        <v>25</v>
      </c>
      <c r="B38" s="10"/>
      <c r="C38" s="11">
        <v>80</v>
      </c>
      <c r="E38" s="12">
        <v>72</v>
      </c>
      <c r="F38" t="s">
        <v>33</v>
      </c>
      <c r="G38" s="14">
        <v>50</v>
      </c>
      <c r="I38" s="15" t="s">
        <v>34</v>
      </c>
    </row>
    <row r="39" spans="1:15" x14ac:dyDescent="0.3">
      <c r="A39" s="18"/>
      <c r="B39" s="10"/>
      <c r="C39" s="11"/>
      <c r="E39" s="12"/>
      <c r="G39" s="14"/>
      <c r="I39" s="15"/>
    </row>
    <row r="40" spans="1:15" x14ac:dyDescent="0.3">
      <c r="A40" s="18"/>
      <c r="B40" s="10"/>
      <c r="C40" s="11"/>
      <c r="E40" s="12"/>
      <c r="G40" s="14"/>
      <c r="I40" s="15"/>
    </row>
    <row r="41" spans="1:15" x14ac:dyDescent="0.3">
      <c r="A41" s="18"/>
      <c r="B41" s="10"/>
      <c r="C41" s="11"/>
      <c r="E41" s="12"/>
      <c r="G41" s="14"/>
      <c r="I41" s="16"/>
      <c r="J41" s="10"/>
      <c r="K41" s="11"/>
      <c r="M41" s="12"/>
      <c r="O41" s="14"/>
    </row>
    <row r="42" spans="1:15" x14ac:dyDescent="0.3">
      <c r="A42" s="18"/>
      <c r="B42" s="10"/>
      <c r="C42" s="11"/>
      <c r="E42" s="11"/>
      <c r="G42" s="13"/>
      <c r="I42" s="18"/>
      <c r="J42" s="10"/>
      <c r="K42" s="11"/>
      <c r="M42" s="12"/>
      <c r="O42" s="14"/>
    </row>
    <row r="43" spans="1:15" x14ac:dyDescent="0.3">
      <c r="A43" s="18"/>
      <c r="B43" s="10"/>
      <c r="C43" s="11"/>
      <c r="E43" s="11"/>
      <c r="G43" s="13"/>
      <c r="I43" s="18"/>
      <c r="J43" s="10"/>
      <c r="K43" s="11"/>
      <c r="M43" s="12"/>
      <c r="O43" s="14"/>
    </row>
    <row r="44" spans="1:15" x14ac:dyDescent="0.3">
      <c r="A44" s="18"/>
      <c r="B44" s="10"/>
      <c r="C44" s="11"/>
      <c r="E44" s="11"/>
      <c r="G44" s="13"/>
      <c r="I44" s="18"/>
      <c r="J44" s="10"/>
      <c r="K44" s="11"/>
      <c r="M44" s="12"/>
      <c r="O44" s="14"/>
    </row>
    <row r="45" spans="1:15" x14ac:dyDescent="0.3">
      <c r="A45" s="18"/>
      <c r="B45" s="10"/>
      <c r="C45" s="11"/>
      <c r="E45" s="11"/>
      <c r="G45" s="13"/>
      <c r="I45" s="18"/>
      <c r="J45" s="10"/>
      <c r="K45" s="11"/>
      <c r="M45" s="12"/>
      <c r="O45" s="14"/>
    </row>
    <row r="46" spans="1:15" x14ac:dyDescent="0.3">
      <c r="A46" s="18"/>
      <c r="B46" s="10"/>
      <c r="C46" s="11"/>
      <c r="E46" s="11"/>
      <c r="G46" s="13"/>
      <c r="I46" s="18"/>
      <c r="J46" s="10"/>
      <c r="K46" s="11"/>
      <c r="M46" s="12"/>
      <c r="O46" s="14"/>
    </row>
    <row r="47" spans="1:15" x14ac:dyDescent="0.3">
      <c r="A47" s="18"/>
      <c r="B47" s="10"/>
      <c r="C47" s="11"/>
      <c r="E47" s="11"/>
      <c r="G47" s="13"/>
      <c r="I47" s="18"/>
      <c r="J47" s="10"/>
      <c r="K47" s="11"/>
      <c r="M47" s="12"/>
      <c r="O47" s="14"/>
    </row>
    <row r="48" spans="1:15" x14ac:dyDescent="0.3">
      <c r="A48" s="18"/>
      <c r="B48" s="10"/>
      <c r="C48" s="11"/>
      <c r="E48" s="11"/>
      <c r="G48" s="13"/>
      <c r="I48" s="18"/>
      <c r="J48" s="10"/>
      <c r="K48" s="11"/>
      <c r="M48" s="12"/>
      <c r="O48" s="14"/>
    </row>
    <row r="49" spans="1:15" x14ac:dyDescent="0.3">
      <c r="A49" s="18"/>
      <c r="B49" s="10"/>
      <c r="C49" s="11"/>
      <c r="E49" s="11"/>
      <c r="G49" s="13"/>
      <c r="I49" s="18"/>
      <c r="J49" s="10"/>
      <c r="K49" s="11"/>
      <c r="M49" s="12"/>
      <c r="O49" s="14"/>
    </row>
    <row r="50" spans="1:15" x14ac:dyDescent="0.3">
      <c r="I50" s="18"/>
      <c r="J50" s="10"/>
      <c r="K50" s="11"/>
      <c r="M50" s="12"/>
      <c r="O50" s="14"/>
    </row>
  </sheetData>
  <sortState ref="A4:I35">
    <sortCondition ref="C4:C35"/>
  </sortState>
  <printOptions gridLines="1"/>
  <pageMargins left="0.7" right="0.7" top="0.75" bottom="0.75" header="0.3" footer="0.3"/>
  <pageSetup orientation="portrait" r:id="rId1"/>
  <headerFooter>
    <oddHeader>&amp;C&amp;"-,Bold"WINDOW INVENTORY - as of May 7, 2015
&amp;KFF0000DOUBLE HUNG / STORM WINDOWS / PATIO DOORS&amp;K01+000- "ACE SPACE #1"</oddHeader>
    <oddFooter>&amp;C&amp;D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ReStore</cp:lastModifiedBy>
  <cp:lastPrinted>2015-05-13T20:37:38Z</cp:lastPrinted>
  <dcterms:created xsi:type="dcterms:W3CDTF">2014-03-11T11:21:43Z</dcterms:created>
  <dcterms:modified xsi:type="dcterms:W3CDTF">2015-05-13T20:39:25Z</dcterms:modified>
</cp:coreProperties>
</file>